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<sst xmlns="http://schemas.openxmlformats.org/spreadsheetml/2006/main" count="55" uniqueCount="55">
  <si>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</si>
  <si>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</si>
  <si>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</si>
  <si>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</si>
  <si>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</si>
  <si>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</si>
  <si>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</si>
  <si>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</si>
  <si>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</si>
  <si>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</si>
  <si>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</si>
  <si>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</si>
  <si>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</si>
  <si>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</si>
  <si>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</si>
  <si>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</si>
  <si>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</si>
  <si>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</si>
  <si>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</si>
  <si>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</si>
  <si>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</si>
  <si>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</si>
  <si>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</si>
  <si>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</si>
  <si>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</si>
  <si>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</si>
  <si>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</si>
  <si>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</si>
  <si>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</si>
  <si>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</si>
  <si>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</si>
  <si>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</si>
  <si>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</si>
  <si>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</si>
  <si>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</si>
  <si>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</si>
  <si>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</si>
  <si>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</si>
  <si>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</si>
  <si>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</si>
  <si>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</si>
  <si>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</si>
  <si>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</si>
  <si>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</si>
  <si>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</si>
  <si>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</si>
  <si>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</si>
  <si>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</si>
  <si>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</si>
  <si>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</si>
  <si>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</si>
  <si>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</si>
  <si>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</si>
  <si>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</si>
  <si>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Romita, Gto.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</si>
</sst>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2</xdr:col>
      <xdr:colOff>1447799</xdr:colOff>
      <xdr:row>69</xdr:row>
      <xdr:rowOff>36782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1EE8C94-3A8D-4411-BF7C-4EC1C6490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20275"/>
          <a:ext cx="8115299" cy="751157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19050</xdr:rowOff>
    </xdr:from>
    <xdr:to>
      <xdr:col>0</xdr:col>
      <xdr:colOff>1137222</xdr:colOff>
      <xdr:row>0</xdr:row>
      <xdr:rowOff>533400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63CE6AFF-1DC0-48BD-8F8A-3781C59EC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19050"/>
          <a:ext cx="965772" cy="51435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1030486</xdr:colOff>
      <xdr:row>0</xdr:row>
      <xdr:rowOff>552450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5A42036-95EF-447D-9CCE-8E775DC94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6075" y="0"/>
          <a:ext cx="1001911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1133022.1200000001</v>
      </c>
      <c r="C3" s="15">
        <f>C4+C13</f>
        <v>66650517.939999998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26667467.48</v>
      </c>
    </row>
    <row r="5" spans="1:3" ht="11.25" customHeight="1" x14ac:dyDescent="0.2">
      <c r="A5" s="10" t="s">
        <v>14</v>
      </c>
      <c r="B5" s="16">
        <v>0</v>
      </c>
      <c r="C5" s="16">
        <v>12510926.85</v>
      </c>
    </row>
    <row r="6" spans="1:3" ht="11.25" customHeight="1" x14ac:dyDescent="0.2">
      <c r="A6" s="10" t="s">
        <v>15</v>
      </c>
      <c r="B6" s="16">
        <v>0</v>
      </c>
      <c r="C6" s="16">
        <v>11556931.75</v>
      </c>
    </row>
    <row r="7" spans="1:3" ht="11.25" customHeight="1" x14ac:dyDescent="0.2">
      <c r="A7" s="10" t="s">
        <v>16</v>
      </c>
      <c r="B7" s="16">
        <v>0</v>
      </c>
      <c r="C7" s="16">
        <v>2599608.88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1133022.1200000001</v>
      </c>
      <c r="C13" s="15">
        <f>SUM(C14:C22)</f>
        <v>39983050.460000001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37783796.140000001</v>
      </c>
    </row>
    <row r="17" spans="1:3" ht="11.25" customHeight="1" x14ac:dyDescent="0.2">
      <c r="A17" s="10" t="s">
        <v>22</v>
      </c>
      <c r="B17" s="16">
        <v>0</v>
      </c>
      <c r="C17" s="16">
        <v>2199254.3199999998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1133022.1200000001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6311032.7599999998</v>
      </c>
      <c r="C24" s="15">
        <f>C25+C35</f>
        <v>5500000</v>
      </c>
    </row>
    <row r="25" spans="1:3" ht="11.25" customHeight="1" x14ac:dyDescent="0.2">
      <c r="A25" s="9" t="s">
        <v>9</v>
      </c>
      <c r="B25" s="15">
        <f>SUM(B26:B33)</f>
        <v>811032.76</v>
      </c>
      <c r="C25" s="15">
        <f>SUM(C26:C33)</f>
        <v>5500000</v>
      </c>
    </row>
    <row r="26" spans="1:3" ht="11.25" customHeight="1" x14ac:dyDescent="0.2">
      <c r="A26" s="10" t="s">
        <v>28</v>
      </c>
      <c r="B26" s="16">
        <v>811032.76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5500000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5500000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5500000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95353419.030000001</v>
      </c>
      <c r="C43" s="15">
        <f>C45+C50+C57</f>
        <v>30646955.969999999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4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4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95353415.030000001</v>
      </c>
      <c r="C50" s="15">
        <f>SUM(C51:C55)</f>
        <v>30646955.969999999</v>
      </c>
    </row>
    <row r="51" spans="1:3" ht="11.25" customHeight="1" x14ac:dyDescent="0.2">
      <c r="A51" s="10" t="s">
        <v>43</v>
      </c>
      <c r="B51" s="16">
        <v>0</v>
      </c>
      <c r="C51" s="16">
        <v>30646955.969999999</v>
      </c>
    </row>
    <row r="52" spans="1:3" ht="11.25" customHeight="1" x14ac:dyDescent="0.2">
      <c r="A52" s="10" t="s">
        <v>44</v>
      </c>
      <c r="B52" s="16">
        <v>95353415.030000001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2017-12-15T19:17:38Z</cp:lastPrinted>
  <dcterms:created xsi:type="dcterms:W3CDTF">2012-12-11T20:26:08Z</dcterms:created>
  <dcterms:modified xsi:type="dcterms:W3CDTF">2023-02-03T18:37:12Z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